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7_ЦМФ\02_Комитет по управлению ресурсами\01_Протоколы\Протоколы 2021 год\Правила предоставления микрозаймов\Внесение изменений июль 2021\СМСП\перечень доков\Заемщик ЮЛ\"/>
    </mc:Choice>
  </mc:AlternateContent>
  <bookViews>
    <workbookView xWindow="0" yWindow="0" windowWidth="28800" windowHeight="12000"/>
  </bookViews>
  <sheets>
    <sheet name="УПРОЩЕННАЯ ФОРМА БАЛАНСА 2 даты" sheetId="11" r:id="rId1"/>
  </sheets>
  <definedNames>
    <definedName name="_xlnm.Print_Area" localSheetId="0">'УПРОЩЕННАЯ ФОРМА БАЛАНСА 2 даты'!$A$1:$I$124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1" l="1"/>
  <c r="G65" i="11"/>
  <c r="D43" i="11"/>
  <c r="D42" i="11"/>
  <c r="F29" i="11"/>
  <c r="D29" i="11"/>
  <c r="D8" i="11" l="1"/>
  <c r="F8" i="11"/>
  <c r="H8" i="11" l="1"/>
  <c r="G116" i="11"/>
  <c r="E116" i="11"/>
  <c r="G106" i="11"/>
  <c r="E106" i="11"/>
  <c r="H96" i="11"/>
  <c r="G96" i="11"/>
  <c r="G76" i="11"/>
  <c r="H76" i="11"/>
  <c r="H65" i="11"/>
  <c r="H28" i="11"/>
  <c r="H18" i="11"/>
  <c r="F14" i="11"/>
  <c r="D14" i="11"/>
  <c r="H9" i="11" l="1"/>
  <c r="H10" i="11" l="1"/>
  <c r="H11" i="11"/>
  <c r="H12" i="11"/>
  <c r="H13" i="11"/>
  <c r="H15" i="11"/>
  <c r="H16" i="11"/>
  <c r="H17" i="11"/>
  <c r="H20" i="11"/>
  <c r="H21" i="11"/>
  <c r="H22" i="11"/>
  <c r="H23" i="11"/>
  <c r="H25" i="11"/>
  <c r="H26" i="11"/>
  <c r="H27" i="11"/>
  <c r="H31" i="11"/>
  <c r="H32" i="11"/>
  <c r="H34" i="11"/>
  <c r="H35" i="11"/>
  <c r="H37" i="11"/>
  <c r="H38" i="11"/>
  <c r="H39" i="11"/>
  <c r="H40" i="11"/>
  <c r="H41" i="11"/>
  <c r="E55" i="11" l="1"/>
  <c r="F36" i="11" l="1"/>
  <c r="D36" i="11"/>
  <c r="F33" i="11"/>
  <c r="D33" i="11"/>
  <c r="F30" i="11"/>
  <c r="D30" i="11"/>
  <c r="F24" i="11"/>
  <c r="D24" i="11"/>
  <c r="F19" i="11"/>
  <c r="D19" i="11"/>
  <c r="H14" i="11" l="1"/>
  <c r="H24" i="11"/>
  <c r="H33" i="11"/>
  <c r="H19" i="11"/>
  <c r="H30" i="11"/>
  <c r="H36" i="11"/>
  <c r="F42" i="11"/>
  <c r="G33" i="11" s="1"/>
  <c r="E28" i="11" l="1"/>
  <c r="E18" i="11"/>
  <c r="G8" i="11"/>
  <c r="G28" i="11"/>
  <c r="G18" i="11"/>
  <c r="G30" i="11"/>
  <c r="G19" i="11"/>
  <c r="E35" i="11"/>
  <c r="E34" i="11"/>
  <c r="E32" i="11"/>
  <c r="E31" i="11"/>
  <c r="E41" i="11"/>
  <c r="E42" i="11"/>
  <c r="E39" i="11"/>
  <c r="E38" i="11"/>
  <c r="E37" i="11"/>
  <c r="E40" i="11"/>
  <c r="G14" i="11"/>
  <c r="E36" i="11"/>
  <c r="G27" i="11"/>
  <c r="G29" i="11"/>
  <c r="G26" i="11"/>
  <c r="G25" i="11"/>
  <c r="G23" i="11"/>
  <c r="G22" i="11"/>
  <c r="G16" i="11"/>
  <c r="G12" i="11"/>
  <c r="G11" i="11"/>
  <c r="G21" i="11"/>
  <c r="G15" i="11"/>
  <c r="G10" i="11"/>
  <c r="G20" i="11"/>
  <c r="G9" i="11"/>
  <c r="G17" i="11"/>
  <c r="G13" i="11"/>
  <c r="G31" i="11"/>
  <c r="H42" i="11"/>
  <c r="G39" i="11"/>
  <c r="G38" i="11"/>
  <c r="G32" i="11"/>
  <c r="G41" i="11"/>
  <c r="G40" i="11"/>
  <c r="G37" i="11"/>
  <c r="G34" i="11"/>
  <c r="G42" i="11"/>
  <c r="G35" i="11"/>
  <c r="G36" i="11"/>
  <c r="G24" i="11"/>
  <c r="E33" i="11"/>
  <c r="E30" i="11"/>
  <c r="E15" i="11"/>
  <c r="E12" i="11"/>
  <c r="E9" i="11"/>
  <c r="E13" i="11"/>
  <c r="E24" i="11"/>
  <c r="E22" i="11"/>
  <c r="E16" i="11"/>
  <c r="E14" i="11"/>
  <c r="E29" i="11"/>
  <c r="E25" i="11"/>
  <c r="E20" i="11"/>
  <c r="E19" i="11"/>
  <c r="E11" i="11"/>
  <c r="E26" i="11"/>
  <c r="H29" i="11"/>
  <c r="E10" i="11"/>
  <c r="E27" i="11"/>
  <c r="E23" i="11"/>
  <c r="E21" i="11"/>
  <c r="E17" i="11"/>
  <c r="E8" i="11"/>
  <c r="F43" i="11"/>
  <c r="G43" i="11" s="1"/>
  <c r="H43" i="11" l="1"/>
  <c r="E43" i="11"/>
</calcChain>
</file>

<file path=xl/sharedStrings.xml><?xml version="1.0" encoding="utf-8"?>
<sst xmlns="http://schemas.openxmlformats.org/spreadsheetml/2006/main" count="111" uniqueCount="77">
  <si>
    <t>касса</t>
  </si>
  <si>
    <t>Собственный капитал</t>
  </si>
  <si>
    <t>готовая продукция</t>
  </si>
  <si>
    <t>недвижимость</t>
  </si>
  <si>
    <t>займы</t>
  </si>
  <si>
    <t>Финансовые вложения</t>
  </si>
  <si>
    <t>ИТОГО</t>
  </si>
  <si>
    <t>№ п/п</t>
  </si>
  <si>
    <t>Наименование объекта основных средств</t>
  </si>
  <si>
    <t>Дата возникновения</t>
  </si>
  <si>
    <t>Дата погашения по договору</t>
  </si>
  <si>
    <t>Просроченная задолженность</t>
  </si>
  <si>
    <t>СТАТЬЯ</t>
  </si>
  <si>
    <t>Тыс. руб.</t>
  </si>
  <si>
    <t>Уд. Вес, %</t>
  </si>
  <si>
    <t>Незавершенное строительство</t>
  </si>
  <si>
    <t>Ликвидные средства</t>
  </si>
  <si>
    <t>Всего активов</t>
  </si>
  <si>
    <t>Всего пассивов</t>
  </si>
  <si>
    <t>Основные средства, в том числе:</t>
  </si>
  <si>
    <t>транспортные средства</t>
  </si>
  <si>
    <t>оборудование</t>
  </si>
  <si>
    <t>прочее</t>
  </si>
  <si>
    <t>сырье</t>
  </si>
  <si>
    <t>материалы</t>
  </si>
  <si>
    <t>Товарные запасы, в том числе</t>
  </si>
  <si>
    <t>задоженность покупателей</t>
  </si>
  <si>
    <t>предоплата поставщикам</t>
  </si>
  <si>
    <t>банковский счет</t>
  </si>
  <si>
    <t>иное</t>
  </si>
  <si>
    <t>Дебиторская задолженность, в том числе</t>
  </si>
  <si>
    <t>кредиты</t>
  </si>
  <si>
    <t>задоженность перед поставщиками</t>
  </si>
  <si>
    <t>предоплата покупателей</t>
  </si>
  <si>
    <t>задолженность перед бюджетом</t>
  </si>
  <si>
    <t>задолженность по заработной плате</t>
  </si>
  <si>
    <t>Расшифровка дебиторской задолженности</t>
  </si>
  <si>
    <t>ДИНАМИКА ПОКАЗАТЕЛЕЙ на отчетные даты</t>
  </si>
  <si>
    <t>Наименование дебитора</t>
  </si>
  <si>
    <t>Расшифровка кредиторской задолженности</t>
  </si>
  <si>
    <t>Наименование кредитора</t>
  </si>
  <si>
    <t>дата погашения</t>
  </si>
  <si>
    <t>обеспечение</t>
  </si>
  <si>
    <t xml:space="preserve">Наименование кредитора и № договора </t>
  </si>
  <si>
    <t>Кредиторская задолженность, в том числе</t>
  </si>
  <si>
    <t>Вид вложения</t>
  </si>
  <si>
    <t>Расшифровка финансовых вложений</t>
  </si>
  <si>
    <t>Должность</t>
  </si>
  <si>
    <t>ФИО</t>
  </si>
  <si>
    <t>(подпись)</t>
  </si>
  <si>
    <t>___________________________</t>
  </si>
  <si>
    <t>наименование Заявителя</t>
  </si>
  <si>
    <t>Расшифровки основных статей баланса на последнюю отчетную дату</t>
  </si>
  <si>
    <t>В случае снижения/ увеличения статьи баланса более чем на 20% необходимо дать пояснение о причинах такой динамики</t>
  </si>
  <si>
    <t>Стоимость, тыс.руб.</t>
  </si>
  <si>
    <t>Сумма задолженности, тыс.руб.</t>
  </si>
  <si>
    <t>дата договора</t>
  </si>
  <si>
    <t>Сумма договора, тыс.руб.</t>
  </si>
  <si>
    <t>Упрощенная форма баланса заполняется на последнюю квартальную дату и на аналогичную дату прошлого года (например на 01.01.2020 и 01.01.2021)</t>
  </si>
  <si>
    <t>товары</t>
  </si>
  <si>
    <t>Прочие оборотные активы</t>
  </si>
  <si>
    <t>Долгосрочные обязательства (со сроком погашения более 1 года), в том числе</t>
  </si>
  <si>
    <t>Краткосрочные обязательства (со сроком погашения менее 1 года), в том числе</t>
  </si>
  <si>
    <t>Расшифровка основных средств (допускается предосталение оборотно-сальдовой ведомости из 1С)</t>
  </si>
  <si>
    <t>Необходимо предоставить расшифровку основных дебиторов (3-х крупнейших). Остальную задолженность можно отразить в расшифровке как "прочие дебиторы" с указанием их количества.</t>
  </si>
  <si>
    <t>прочие дебиторы (_____  ед.)</t>
  </si>
  <si>
    <t>Необходимо предоставить расшифровку основных кредиторов (3-х крупнейших). Остальную задолженность можно отразить в расшифровке как "прочие кредиторы" с указанием их количества.</t>
  </si>
  <si>
    <t>прочие кредиторы (____ ед.)</t>
  </si>
  <si>
    <t>Расшифровка долгосрочной задолженности (со сроком погашения более 1 года)</t>
  </si>
  <si>
    <t>Расшифровка краткосрочной задолженности (со сроком погашения менее 1 года)</t>
  </si>
  <si>
    <t>Расшифровка прочих оборотных активов</t>
  </si>
  <si>
    <t>Вид актива</t>
  </si>
  <si>
    <t xml:space="preserve">Дата погашения </t>
  </si>
  <si>
    <t>Сумма актива, тыс.руб.</t>
  </si>
  <si>
    <t>Дата №1</t>
  </si>
  <si>
    <t>Дата №5</t>
  </si>
  <si>
    <t xml:space="preserve">УПРОЩЁННАЯ ФОРМА БАЛАНСА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</si>
</sst>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horizontal="center"/>
    </xf>
    <xf numFmtId="9" fontId="3" fillId="3" borderId="1" xfId="0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4" borderId="0" xfId="0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0" borderId="1" xfId="0" applyNumberFormat="1" applyFill="1" applyBorder="1" applyAlignment="1" applyProtection="1">
      <alignment horizontal="center" wrapText="1"/>
      <protection locked="0"/>
    </xf>
    <xf numFmtId="0" fontId="0" fillId="2" borderId="1" xfId="0" applyNumberFormat="1" applyFill="1" applyBorder="1" applyAlignment="1" applyProtection="1">
      <alignment horizontal="center" wrapText="1"/>
      <protection locked="0"/>
    </xf>
    <xf numFmtId="9" fontId="10" fillId="3" borderId="1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3" fontId="0" fillId="0" borderId="1" xfId="0" applyNumberFormat="1" applyBorder="1" applyAlignment="1" applyProtection="1">
      <alignment wrapText="1"/>
      <protection locked="0"/>
    </xf>
    <xf numFmtId="3" fontId="3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3" fontId="4" fillId="2" borderId="1" xfId="0" applyNumberFormat="1" applyFont="1" applyFill="1" applyBorder="1" applyAlignment="1" applyProtection="1">
      <alignment horizontal="center"/>
    </xf>
    <xf numFmtId="9" fontId="3" fillId="2" borderId="1" xfId="0" applyNumberFormat="1" applyFont="1" applyFill="1" applyBorder="1" applyAlignment="1" applyProtection="1">
      <alignment horizontal="center"/>
    </xf>
    <xf numFmtId="9" fontId="10" fillId="0" borderId="1" xfId="0" applyNumberFormat="1" applyFont="1" applyBorder="1" applyAlignment="1" applyProtection="1">
      <alignment horizontal="center"/>
    </xf>
    <xf numFmtId="9" fontId="10" fillId="2" borderId="1" xfId="0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8" xfId="0" applyNumberFormat="1" applyFill="1" applyBorder="1" applyAlignment="1" applyProtection="1">
      <alignment horizontal="center" wrapText="1"/>
      <protection locked="0"/>
    </xf>
    <xf numFmtId="0" fontId="0" fillId="0" borderId="6" xfId="0" applyNumberForma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7" xfId="0" applyNumberFormat="1" applyFill="1" applyBorder="1" applyAlignment="1" applyProtection="1">
      <alignment horizontal="center" wrapText="1"/>
      <protection locked="0"/>
    </xf>
    <xf numFmtId="0" fontId="0" fillId="0" borderId="8" xfId="0" applyNumberFormat="1" applyFill="1" applyBorder="1" applyAlignment="1" applyProtection="1">
      <alignment horizontal="center" wrapText="1"/>
      <protection locked="0"/>
    </xf>
    <xf numFmtId="0" fontId="0" fillId="0" borderId="6" xfId="0" applyNumberForma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right" vertical="center" wrapText="1"/>
      <protection locked="0"/>
    </xf>
    <xf numFmtId="0" fontId="4" fillId="2" borderId="4" xfId="0" applyFont="1" applyFill="1" applyBorder="1" applyAlignment="1" applyProtection="1">
      <alignment horizontal="right" vertical="center" wrapText="1"/>
      <protection locked="0"/>
    </xf>
    <xf numFmtId="0" fontId="4" fillId="2" borderId="3" xfId="0" applyFont="1" applyFill="1" applyBorder="1" applyAlignment="1" applyProtection="1">
      <alignment horizontal="right" vertical="center" wrapText="1"/>
      <protection locked="0"/>
    </xf>
    <xf numFmtId="14" fontId="4" fillId="2" borderId="2" xfId="0" applyNumberFormat="1" applyFont="1" applyFill="1" applyBorder="1" applyAlignment="1" applyProtection="1">
      <alignment horizontal="center"/>
      <protection locked="0"/>
    </xf>
    <xf numFmtId="14" fontId="4" fillId="2" borderId="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9" fontId="3" fillId="3" borderId="1" xfId="0" applyNumberFormat="1" applyFont="1" applyFill="1" applyBorder="1" applyAlignment="1" applyProtection="1">
      <alignment horizontal="center"/>
      <protection locked="0"/>
    </xf>
    <xf numFmtId="9" fontId="3" fillId="0" borderId="1" xfId="0" applyNumberFormat="1" applyFont="1" applyFill="1" applyBorder="1" applyAlignment="1" applyProtection="1">
      <alignment horizontal="center"/>
      <protection locked="0"/>
    </xf>
    <xf numFmtId="9" fontId="3" fillId="0" borderId="1" xfId="0" applyNumberFormat="1" applyFont="1" applyBorder="1" applyAlignment="1" applyProtection="1">
      <alignment horizont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3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6">
    <dxf>
      <fill>
        <patternFill>
          <bgColor rgb="FFFC3A3A"/>
        </patternFill>
      </fill>
    </dxf>
    <dxf>
      <fill>
        <patternFill>
          <bgColor rgb="FFFC3A3A"/>
        </patternFill>
      </fill>
    </dxf>
    <dxf>
      <fill>
        <patternFill>
          <bgColor rgb="FFFFC7CE"/>
        </patternFill>
      </fill>
    </dxf>
    <dxf>
      <fill>
        <patternFill>
          <bgColor rgb="FFFF33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C3A3A"/>
      <color rgb="FFF24444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1"/>
  <sheetViews>
    <sheetView tabSelected="1" zoomScaleNormal="100" zoomScaleSheetLayoutView="100" workbookViewId="0">
      <selection activeCell="D42" sqref="D42"/>
    </sheetView>
  </sheetViews>
  <sheetFormatPr defaultColWidth="8.85546875" defaultRowHeight="15" x14ac:dyDescent="0.25"/>
  <cols>
    <col min="1" max="2" width="8.85546875" style="7"/>
    <col min="3" max="3" width="38.5703125" style="7" customWidth="1"/>
    <col min="4" max="4" width="16" style="7" customWidth="1"/>
    <col min="5" max="5" width="16.28515625" style="7" customWidth="1"/>
    <col min="6" max="6" width="12.7109375" style="7" customWidth="1"/>
    <col min="7" max="7" width="15.85546875" style="7" customWidth="1"/>
    <col min="8" max="8" width="21.85546875" style="14" customWidth="1"/>
    <col min="9" max="9" width="78.42578125" style="7" customWidth="1"/>
    <col min="10" max="16384" width="8.85546875" style="7"/>
  </cols>
  <sheetData>
    <row r="2" spans="2:9" ht="20.25" x14ac:dyDescent="0.25">
      <c r="B2" s="43" t="s">
        <v>76</v>
      </c>
      <c r="C2" s="43"/>
      <c r="D2" s="43"/>
      <c r="E2" s="43"/>
      <c r="F2" s="43"/>
      <c r="G2" s="43"/>
      <c r="H2" s="43"/>
    </row>
    <row r="3" spans="2:9" ht="20.25" x14ac:dyDescent="0.3">
      <c r="B3" s="74" t="s">
        <v>51</v>
      </c>
      <c r="C3" s="74"/>
      <c r="D3" s="74"/>
      <c r="E3" s="74"/>
      <c r="F3" s="74"/>
      <c r="G3" s="74"/>
      <c r="H3" s="74"/>
    </row>
    <row r="4" spans="2:9" ht="33" customHeight="1" x14ac:dyDescent="0.25">
      <c r="B4" s="57" t="s">
        <v>58</v>
      </c>
      <c r="C4" s="57"/>
      <c r="D4" s="57"/>
      <c r="E4" s="57"/>
      <c r="F4" s="57"/>
      <c r="G4" s="57"/>
      <c r="H4" s="57"/>
    </row>
    <row r="6" spans="2:9" ht="15.75" x14ac:dyDescent="0.25">
      <c r="B6" s="75" t="s">
        <v>12</v>
      </c>
      <c r="C6" s="75"/>
      <c r="D6" s="66" t="s">
        <v>74</v>
      </c>
      <c r="E6" s="67"/>
      <c r="F6" s="66" t="s">
        <v>75</v>
      </c>
      <c r="G6" s="67"/>
      <c r="H6" s="41" t="s">
        <v>37</v>
      </c>
      <c r="I6" s="41" t="s">
        <v>53</v>
      </c>
    </row>
    <row r="7" spans="2:9" ht="15.75" x14ac:dyDescent="0.25">
      <c r="B7" s="75"/>
      <c r="C7" s="75"/>
      <c r="D7" s="1" t="s">
        <v>13</v>
      </c>
      <c r="E7" s="1" t="s">
        <v>14</v>
      </c>
      <c r="F7" s="1" t="s">
        <v>13</v>
      </c>
      <c r="G7" s="1" t="s">
        <v>14</v>
      </c>
      <c r="H7" s="41"/>
      <c r="I7" s="41"/>
    </row>
    <row r="8" spans="2:9" ht="15.75" x14ac:dyDescent="0.25">
      <c r="B8" s="50" t="s">
        <v>19</v>
      </c>
      <c r="C8" s="50"/>
      <c r="D8" s="5">
        <f>D9+D10+D11+D12</f>
        <v>0</v>
      </c>
      <c r="E8" s="6" t="str">
        <f>IFERROR(D8/D29,"-")</f>
        <v>-</v>
      </c>
      <c r="F8" s="5">
        <f t="shared" ref="F8" si="0">F9+F10+F11+F12</f>
        <v>0</v>
      </c>
      <c r="G8" s="6" t="str">
        <f>IFERROR(F8/F29,"-")</f>
        <v>-</v>
      </c>
      <c r="H8" s="20" t="str">
        <f>IFERROR(F8/D8-100%,"-")</f>
        <v>-</v>
      </c>
      <c r="I8" s="44"/>
    </row>
    <row r="9" spans="2:9" ht="15.75" x14ac:dyDescent="0.25">
      <c r="B9" s="48" t="s">
        <v>3</v>
      </c>
      <c r="C9" s="49"/>
      <c r="D9" s="3"/>
      <c r="E9" s="77" t="str">
        <f>IFERROR(D9/D29,"-")</f>
        <v>-</v>
      </c>
      <c r="F9" s="3"/>
      <c r="G9" s="77" t="str">
        <f>IFERROR(F9/F29,"-")</f>
        <v>-</v>
      </c>
      <c r="H9" s="35" t="str">
        <f>IFERROR((F9/D9-100%),"-")</f>
        <v>-</v>
      </c>
      <c r="I9" s="45"/>
    </row>
    <row r="10" spans="2:9" ht="15.75" x14ac:dyDescent="0.25">
      <c r="B10" s="48" t="s">
        <v>20</v>
      </c>
      <c r="C10" s="49"/>
      <c r="D10" s="3"/>
      <c r="E10" s="77" t="str">
        <f>IFERROR(D10/D29,"-")</f>
        <v>-</v>
      </c>
      <c r="F10" s="3"/>
      <c r="G10" s="77" t="str">
        <f>IFERROR(F10/F29,"-")</f>
        <v>-</v>
      </c>
      <c r="H10" s="35" t="str">
        <f t="shared" ref="H10:H43" si="1">IFERROR(F10/D10-100%,"-")</f>
        <v>-</v>
      </c>
      <c r="I10" s="45"/>
    </row>
    <row r="11" spans="2:9" ht="15.75" x14ac:dyDescent="0.25">
      <c r="B11" s="48" t="s">
        <v>21</v>
      </c>
      <c r="C11" s="49"/>
      <c r="D11" s="3"/>
      <c r="E11" s="77" t="str">
        <f>IFERROR(D11/D29,"-")</f>
        <v>-</v>
      </c>
      <c r="F11" s="3"/>
      <c r="G11" s="77" t="str">
        <f>IFERROR(F11/F29,"-")</f>
        <v>-</v>
      </c>
      <c r="H11" s="35" t="str">
        <f t="shared" si="1"/>
        <v>-</v>
      </c>
      <c r="I11" s="45"/>
    </row>
    <row r="12" spans="2:9" ht="15.75" x14ac:dyDescent="0.25">
      <c r="B12" s="48" t="s">
        <v>22</v>
      </c>
      <c r="C12" s="49"/>
      <c r="D12" s="3"/>
      <c r="E12" s="77" t="str">
        <f>IFERROR(D12/D29,"-")</f>
        <v>-</v>
      </c>
      <c r="F12" s="3"/>
      <c r="G12" s="77" t="str">
        <f>IFERROR(F12/F29,"-")</f>
        <v>-</v>
      </c>
      <c r="H12" s="35" t="str">
        <f t="shared" si="1"/>
        <v>-</v>
      </c>
      <c r="I12" s="46"/>
    </row>
    <row r="13" spans="2:9" ht="15.75" x14ac:dyDescent="0.25">
      <c r="B13" s="50" t="s">
        <v>15</v>
      </c>
      <c r="C13" s="50"/>
      <c r="D13" s="2"/>
      <c r="E13" s="76" t="str">
        <f>IFERROR(D13/D29,"-")</f>
        <v>-</v>
      </c>
      <c r="F13" s="2"/>
      <c r="G13" s="76" t="str">
        <f>IFERROR(F13/F29,"-")</f>
        <v>-</v>
      </c>
      <c r="H13" s="20" t="str">
        <f t="shared" si="1"/>
        <v>-</v>
      </c>
      <c r="I13" s="18"/>
    </row>
    <row r="14" spans="2:9" ht="15.75" x14ac:dyDescent="0.25">
      <c r="B14" s="50" t="s">
        <v>25</v>
      </c>
      <c r="C14" s="50"/>
      <c r="D14" s="5">
        <f>D15+D16+D17+D18</f>
        <v>0</v>
      </c>
      <c r="E14" s="6" t="str">
        <f>IFERROR(D14/D29,"-")</f>
        <v>-</v>
      </c>
      <c r="F14" s="5">
        <f>F15+F16+F17+F18</f>
        <v>0</v>
      </c>
      <c r="G14" s="6" t="str">
        <f>IFERROR(F14/F29,"-")</f>
        <v>-</v>
      </c>
      <c r="H14" s="20" t="str">
        <f t="shared" si="1"/>
        <v>-</v>
      </c>
      <c r="I14" s="44"/>
    </row>
    <row r="15" spans="2:9" ht="15.75" x14ac:dyDescent="0.25">
      <c r="B15" s="48" t="s">
        <v>2</v>
      </c>
      <c r="C15" s="49"/>
      <c r="D15" s="3"/>
      <c r="E15" s="78" t="str">
        <f>IFERROR(D15/D29,"-")</f>
        <v>-</v>
      </c>
      <c r="F15" s="3"/>
      <c r="G15" s="78" t="str">
        <f>IFERROR(F15/F29,"-")</f>
        <v>-</v>
      </c>
      <c r="H15" s="35" t="str">
        <f t="shared" si="1"/>
        <v>-</v>
      </c>
      <c r="I15" s="45"/>
    </row>
    <row r="16" spans="2:9" ht="15.75" x14ac:dyDescent="0.25">
      <c r="B16" s="48" t="s">
        <v>23</v>
      </c>
      <c r="C16" s="49"/>
      <c r="D16" s="3"/>
      <c r="E16" s="77" t="str">
        <f>IFERROR(D16/D29,"-")</f>
        <v>-</v>
      </c>
      <c r="F16" s="3"/>
      <c r="G16" s="77" t="str">
        <f>IFERROR(F16/F29,"-")</f>
        <v>-</v>
      </c>
      <c r="H16" s="35" t="str">
        <f t="shared" si="1"/>
        <v>-</v>
      </c>
      <c r="I16" s="45"/>
    </row>
    <row r="17" spans="2:9" ht="15.75" x14ac:dyDescent="0.25">
      <c r="B17" s="51" t="s">
        <v>24</v>
      </c>
      <c r="C17" s="52"/>
      <c r="D17" s="3"/>
      <c r="E17" s="77" t="str">
        <f>IFERROR(D17/D29,"-")</f>
        <v>-</v>
      </c>
      <c r="F17" s="3"/>
      <c r="G17" s="77" t="str">
        <f>IFERROR(F17/F29,"-")</f>
        <v>-</v>
      </c>
      <c r="H17" s="35" t="str">
        <f t="shared" si="1"/>
        <v>-</v>
      </c>
      <c r="I17" s="46"/>
    </row>
    <row r="18" spans="2:9" ht="15.75" x14ac:dyDescent="0.25">
      <c r="B18" s="51" t="s">
        <v>59</v>
      </c>
      <c r="C18" s="52"/>
      <c r="D18" s="3"/>
      <c r="E18" s="77" t="str">
        <f>IFERROR(D18/D29,"-")</f>
        <v>-</v>
      </c>
      <c r="F18" s="3"/>
      <c r="G18" s="77" t="str">
        <f>IFERROR(F18/F29,"-")</f>
        <v>-</v>
      </c>
      <c r="H18" s="35" t="str">
        <f t="shared" si="1"/>
        <v>-</v>
      </c>
      <c r="I18" s="38"/>
    </row>
    <row r="19" spans="2:9" ht="15.75" x14ac:dyDescent="0.25">
      <c r="B19" s="50" t="s">
        <v>30</v>
      </c>
      <c r="C19" s="53"/>
      <c r="D19" s="5">
        <f>D20+D21+D22</f>
        <v>0</v>
      </c>
      <c r="E19" s="6" t="str">
        <f>IFERROR(D19/D29,"-")</f>
        <v>-</v>
      </c>
      <c r="F19" s="5">
        <f t="shared" ref="F19" si="2">F20+F21+F22</f>
        <v>0</v>
      </c>
      <c r="G19" s="6" t="str">
        <f>IFERROR(F19/F29,"-")</f>
        <v>-</v>
      </c>
      <c r="H19" s="20" t="str">
        <f t="shared" si="1"/>
        <v>-</v>
      </c>
      <c r="I19" s="44"/>
    </row>
    <row r="20" spans="2:9" ht="15.75" x14ac:dyDescent="0.25">
      <c r="B20" s="48" t="s">
        <v>26</v>
      </c>
      <c r="C20" s="49"/>
      <c r="D20" s="4"/>
      <c r="E20" s="77" t="str">
        <f>IFERROR(D20/D29,"-")</f>
        <v>-</v>
      </c>
      <c r="F20" s="4"/>
      <c r="G20" s="77" t="str">
        <f>IFERROR(F20/F29,"-")</f>
        <v>-</v>
      </c>
      <c r="H20" s="35" t="str">
        <f t="shared" si="1"/>
        <v>-</v>
      </c>
      <c r="I20" s="45"/>
    </row>
    <row r="21" spans="2:9" ht="15.75" x14ac:dyDescent="0.25">
      <c r="B21" s="48" t="s">
        <v>27</v>
      </c>
      <c r="C21" s="49"/>
      <c r="D21" s="4"/>
      <c r="E21" s="77" t="str">
        <f>IFERROR(D21/D29,"-")</f>
        <v>-</v>
      </c>
      <c r="F21" s="4"/>
      <c r="G21" s="77" t="str">
        <f>IFERROR(F21/F29,"-")</f>
        <v>-</v>
      </c>
      <c r="H21" s="35" t="str">
        <f t="shared" si="1"/>
        <v>-</v>
      </c>
      <c r="I21" s="45"/>
    </row>
    <row r="22" spans="2:9" ht="15.75" x14ac:dyDescent="0.25">
      <c r="B22" s="48" t="s">
        <v>22</v>
      </c>
      <c r="C22" s="49"/>
      <c r="D22" s="4"/>
      <c r="E22" s="77" t="str">
        <f>IFERROR(D22/D29,"-")</f>
        <v>-</v>
      </c>
      <c r="F22" s="4"/>
      <c r="G22" s="77" t="str">
        <f>IFERROR(F22/F29,"-")</f>
        <v>-</v>
      </c>
      <c r="H22" s="35" t="str">
        <f t="shared" si="1"/>
        <v>-</v>
      </c>
      <c r="I22" s="46"/>
    </row>
    <row r="23" spans="2:9" ht="15.75" x14ac:dyDescent="0.25">
      <c r="B23" s="50" t="s">
        <v>5</v>
      </c>
      <c r="C23" s="50"/>
      <c r="D23" s="2"/>
      <c r="E23" s="76" t="str">
        <f>IFERROR(D23/D29,"-")</f>
        <v>-</v>
      </c>
      <c r="F23" s="2"/>
      <c r="G23" s="76" t="str">
        <f>IFERROR(F23/F29,"-")</f>
        <v>-</v>
      </c>
      <c r="H23" s="20" t="str">
        <f t="shared" si="1"/>
        <v>-</v>
      </c>
      <c r="I23" s="18"/>
    </row>
    <row r="24" spans="2:9" ht="15.75" x14ac:dyDescent="0.25">
      <c r="B24" s="50" t="s">
        <v>16</v>
      </c>
      <c r="C24" s="50"/>
      <c r="D24" s="5">
        <f>D25+D26+D27</f>
        <v>0</v>
      </c>
      <c r="E24" s="6" t="str">
        <f>IFERROR(D24/D29,"-")</f>
        <v>-</v>
      </c>
      <c r="F24" s="5">
        <f t="shared" ref="F24" si="3">F25+F26+F27</f>
        <v>0</v>
      </c>
      <c r="G24" s="6" t="str">
        <f>IFERROR(F24/F29,"-")</f>
        <v>-</v>
      </c>
      <c r="H24" s="20" t="str">
        <f t="shared" si="1"/>
        <v>-</v>
      </c>
      <c r="I24" s="44"/>
    </row>
    <row r="25" spans="2:9" ht="15.75" x14ac:dyDescent="0.25">
      <c r="B25" s="48" t="s">
        <v>0</v>
      </c>
      <c r="C25" s="49"/>
      <c r="D25" s="4"/>
      <c r="E25" s="77" t="str">
        <f>IFERROR(D25/D29,"-")</f>
        <v>-</v>
      </c>
      <c r="F25" s="3"/>
      <c r="G25" s="77" t="str">
        <f>IFERROR(F25/F29,"-")</f>
        <v>-</v>
      </c>
      <c r="H25" s="35" t="str">
        <f t="shared" si="1"/>
        <v>-</v>
      </c>
      <c r="I25" s="45"/>
    </row>
    <row r="26" spans="2:9" ht="15.75" x14ac:dyDescent="0.25">
      <c r="B26" s="48" t="s">
        <v>28</v>
      </c>
      <c r="C26" s="49"/>
      <c r="D26" s="4"/>
      <c r="E26" s="77" t="str">
        <f>IFERROR(D26/D29,"-")</f>
        <v>-</v>
      </c>
      <c r="F26" s="3"/>
      <c r="G26" s="77" t="str">
        <f>IFERROR(F26/F29,"-")</f>
        <v>-</v>
      </c>
      <c r="H26" s="35" t="str">
        <f t="shared" si="1"/>
        <v>-</v>
      </c>
      <c r="I26" s="45"/>
    </row>
    <row r="27" spans="2:9" ht="15.75" x14ac:dyDescent="0.25">
      <c r="B27" s="48" t="s">
        <v>29</v>
      </c>
      <c r="C27" s="49"/>
      <c r="D27" s="4"/>
      <c r="E27" s="77" t="str">
        <f>IFERROR(D27/D29,"-")</f>
        <v>-</v>
      </c>
      <c r="F27" s="3"/>
      <c r="G27" s="77" t="str">
        <f>IFERROR(F27/F29,"-")</f>
        <v>-</v>
      </c>
      <c r="H27" s="35" t="str">
        <f t="shared" si="1"/>
        <v>-</v>
      </c>
      <c r="I27" s="46"/>
    </row>
    <row r="28" spans="2:9" ht="15.75" x14ac:dyDescent="0.25">
      <c r="B28" s="50" t="s">
        <v>60</v>
      </c>
      <c r="C28" s="50"/>
      <c r="D28" s="2"/>
      <c r="E28" s="76" t="str">
        <f>IFERROR(D28/D29,"-")</f>
        <v>-</v>
      </c>
      <c r="F28" s="2"/>
      <c r="G28" s="76" t="str">
        <f>IFERROR(F28/F29,"-")</f>
        <v>-</v>
      </c>
      <c r="H28" s="20" t="str">
        <f t="shared" ref="H28" si="4">IFERROR(F28/D28-100%,"-")</f>
        <v>-</v>
      </c>
      <c r="I28" s="39"/>
    </row>
    <row r="29" spans="2:9" ht="15.75" x14ac:dyDescent="0.25">
      <c r="B29" s="42" t="s">
        <v>17</v>
      </c>
      <c r="C29" s="42"/>
      <c r="D29" s="33">
        <f>D8+D13+D14+D19+D23+D24+D28</f>
        <v>0</v>
      </c>
      <c r="E29" s="34" t="str">
        <f>IFERROR(D29/D29,"-")</f>
        <v>-</v>
      </c>
      <c r="F29" s="33">
        <f>F8+F13+F14+F19+F23+F24+F28</f>
        <v>0</v>
      </c>
      <c r="G29" s="34" t="str">
        <f>IFERROR(F29/F29,"-")</f>
        <v>-</v>
      </c>
      <c r="H29" s="36" t="str">
        <f t="shared" si="1"/>
        <v>-</v>
      </c>
      <c r="I29" s="19"/>
    </row>
    <row r="30" spans="2:9" ht="15.75" x14ac:dyDescent="0.25">
      <c r="B30" s="50" t="s">
        <v>61</v>
      </c>
      <c r="C30" s="50"/>
      <c r="D30" s="5">
        <f>D31+D32</f>
        <v>0</v>
      </c>
      <c r="E30" s="6" t="str">
        <f>IFERROR(D30/D42,"-")</f>
        <v>-</v>
      </c>
      <c r="F30" s="5">
        <f t="shared" ref="F30" si="5">F31+F32</f>
        <v>0</v>
      </c>
      <c r="G30" s="6" t="str">
        <f>IFERROR(F30/F42,"-")</f>
        <v>-</v>
      </c>
      <c r="H30" s="20" t="str">
        <f t="shared" si="1"/>
        <v>-</v>
      </c>
      <c r="I30" s="44"/>
    </row>
    <row r="31" spans="2:9" ht="15.75" x14ac:dyDescent="0.25">
      <c r="B31" s="48" t="s">
        <v>31</v>
      </c>
      <c r="C31" s="49"/>
      <c r="D31" s="3"/>
      <c r="E31" s="77" t="str">
        <f>IFERROR(D31/D42,"-")</f>
        <v>-</v>
      </c>
      <c r="F31" s="3"/>
      <c r="G31" s="77" t="str">
        <f>IFERROR(F31/F42,"-")</f>
        <v>-</v>
      </c>
      <c r="H31" s="35" t="str">
        <f t="shared" si="1"/>
        <v>-</v>
      </c>
      <c r="I31" s="45"/>
    </row>
    <row r="32" spans="2:9" ht="15.75" x14ac:dyDescent="0.25">
      <c r="B32" s="48" t="s">
        <v>4</v>
      </c>
      <c r="C32" s="49"/>
      <c r="D32" s="3"/>
      <c r="E32" s="77" t="str">
        <f>IFERROR(D32/D42,"-")</f>
        <v>-</v>
      </c>
      <c r="F32" s="3"/>
      <c r="G32" s="77" t="str">
        <f>IFERROR(F32/F42,"-")</f>
        <v>-</v>
      </c>
      <c r="H32" s="35" t="str">
        <f t="shared" si="1"/>
        <v>-</v>
      </c>
      <c r="I32" s="46"/>
    </row>
    <row r="33" spans="2:9" ht="15.75" x14ac:dyDescent="0.25">
      <c r="B33" s="50" t="s">
        <v>62</v>
      </c>
      <c r="C33" s="50"/>
      <c r="D33" s="5">
        <f>D34+D35</f>
        <v>0</v>
      </c>
      <c r="E33" s="6" t="str">
        <f>IFERROR(D33/D42,"-")</f>
        <v>-</v>
      </c>
      <c r="F33" s="5">
        <f t="shared" ref="F33" si="6">F34+F35</f>
        <v>0</v>
      </c>
      <c r="G33" s="6" t="str">
        <f>IFERROR(F33/F42,"-")</f>
        <v>-</v>
      </c>
      <c r="H33" s="20" t="str">
        <f t="shared" si="1"/>
        <v>-</v>
      </c>
      <c r="I33" s="44"/>
    </row>
    <row r="34" spans="2:9" ht="15.75" x14ac:dyDescent="0.25">
      <c r="B34" s="48" t="s">
        <v>31</v>
      </c>
      <c r="C34" s="49"/>
      <c r="D34" s="4"/>
      <c r="E34" s="77" t="str">
        <f>IFERROR(D34/D42,"-")</f>
        <v>-</v>
      </c>
      <c r="F34" s="3"/>
      <c r="G34" s="77" t="str">
        <f>IFERROR(F34/F42,"-")</f>
        <v>-</v>
      </c>
      <c r="H34" s="35" t="str">
        <f t="shared" si="1"/>
        <v>-</v>
      </c>
      <c r="I34" s="45"/>
    </row>
    <row r="35" spans="2:9" ht="15.75" x14ac:dyDescent="0.25">
      <c r="B35" s="48" t="s">
        <v>4</v>
      </c>
      <c r="C35" s="49"/>
      <c r="D35" s="4"/>
      <c r="E35" s="77" t="str">
        <f>IFERROR(D35/D42,"-")</f>
        <v>-</v>
      </c>
      <c r="F35" s="3"/>
      <c r="G35" s="77" t="str">
        <f>IFERROR(F35/F42,"-")</f>
        <v>-</v>
      </c>
      <c r="H35" s="35" t="str">
        <f t="shared" si="1"/>
        <v>-</v>
      </c>
      <c r="I35" s="46"/>
    </row>
    <row r="36" spans="2:9" ht="15.75" x14ac:dyDescent="0.25">
      <c r="B36" s="50" t="s">
        <v>44</v>
      </c>
      <c r="C36" s="50"/>
      <c r="D36" s="5">
        <f>D37+D38+D39+D40+D41</f>
        <v>0</v>
      </c>
      <c r="E36" s="6" t="str">
        <f>IFERROR(D36/D42,"-")</f>
        <v>-</v>
      </c>
      <c r="F36" s="5">
        <f t="shared" ref="F36" si="7">F37+F38+F39+F40+F41</f>
        <v>0</v>
      </c>
      <c r="G36" s="6" t="str">
        <f>IFERROR(F36/F42,"-")</f>
        <v>-</v>
      </c>
      <c r="H36" s="20" t="str">
        <f t="shared" si="1"/>
        <v>-</v>
      </c>
      <c r="I36" s="44"/>
    </row>
    <row r="37" spans="2:9" ht="15.75" x14ac:dyDescent="0.25">
      <c r="B37" s="48" t="s">
        <v>32</v>
      </c>
      <c r="C37" s="49"/>
      <c r="D37" s="3"/>
      <c r="E37" s="77" t="str">
        <f>IFERROR(D37/D42,"-")</f>
        <v>-</v>
      </c>
      <c r="F37" s="3"/>
      <c r="G37" s="77" t="str">
        <f>IFERROR(F37/F42,"-")</f>
        <v>-</v>
      </c>
      <c r="H37" s="35" t="str">
        <f t="shared" si="1"/>
        <v>-</v>
      </c>
      <c r="I37" s="45"/>
    </row>
    <row r="38" spans="2:9" ht="15.75" x14ac:dyDescent="0.25">
      <c r="B38" s="48" t="s">
        <v>33</v>
      </c>
      <c r="C38" s="49"/>
      <c r="D38" s="3"/>
      <c r="E38" s="77" t="str">
        <f>IFERROR(D38/D42,"-")</f>
        <v>-</v>
      </c>
      <c r="F38" s="3"/>
      <c r="G38" s="77" t="str">
        <f>IFERROR(F38/F42,"-")</f>
        <v>-</v>
      </c>
      <c r="H38" s="35" t="str">
        <f t="shared" si="1"/>
        <v>-</v>
      </c>
      <c r="I38" s="45"/>
    </row>
    <row r="39" spans="2:9" ht="15.75" x14ac:dyDescent="0.25">
      <c r="B39" s="48" t="s">
        <v>34</v>
      </c>
      <c r="C39" s="49"/>
      <c r="D39" s="3"/>
      <c r="E39" s="77" t="str">
        <f>IFERROR(D39/D42,"-")</f>
        <v>-</v>
      </c>
      <c r="F39" s="3"/>
      <c r="G39" s="77" t="str">
        <f>IFERROR(F39/F42,"-")</f>
        <v>-</v>
      </c>
      <c r="H39" s="35" t="str">
        <f t="shared" si="1"/>
        <v>-</v>
      </c>
      <c r="I39" s="45"/>
    </row>
    <row r="40" spans="2:9" ht="15.75" x14ac:dyDescent="0.25">
      <c r="B40" s="48" t="s">
        <v>35</v>
      </c>
      <c r="C40" s="49"/>
      <c r="D40" s="3"/>
      <c r="E40" s="77" t="str">
        <f>IFERROR(D40/D42,"-")</f>
        <v>-</v>
      </c>
      <c r="F40" s="3"/>
      <c r="G40" s="77" t="str">
        <f>IFERROR(F40/F42,"-")</f>
        <v>-</v>
      </c>
      <c r="H40" s="35" t="str">
        <f t="shared" si="1"/>
        <v>-</v>
      </c>
      <c r="I40" s="45"/>
    </row>
    <row r="41" spans="2:9" ht="15.75" x14ac:dyDescent="0.25">
      <c r="B41" s="48" t="s">
        <v>22</v>
      </c>
      <c r="C41" s="49"/>
      <c r="D41" s="3"/>
      <c r="E41" s="77" t="str">
        <f>IFERROR(D41/D42,"-")</f>
        <v>-</v>
      </c>
      <c r="F41" s="3"/>
      <c r="G41" s="77" t="str">
        <f>IFERROR(F41/F42,"-")</f>
        <v>-</v>
      </c>
      <c r="H41" s="35" t="str">
        <f t="shared" si="1"/>
        <v>-</v>
      </c>
      <c r="I41" s="46"/>
    </row>
    <row r="42" spans="2:9" ht="15.75" x14ac:dyDescent="0.25">
      <c r="B42" s="42" t="s">
        <v>18</v>
      </c>
      <c r="C42" s="42"/>
      <c r="D42" s="33">
        <f>D30+D33+D36</f>
        <v>0</v>
      </c>
      <c r="E42" s="34" t="str">
        <f>IFERROR(D42/D42,"-")</f>
        <v>-</v>
      </c>
      <c r="F42" s="33">
        <f>F30+F33+F36</f>
        <v>0</v>
      </c>
      <c r="G42" s="34" t="str">
        <f>IFERROR(F42/F42,"-")</f>
        <v>-</v>
      </c>
      <c r="H42" s="36" t="str">
        <f t="shared" si="1"/>
        <v>-</v>
      </c>
      <c r="I42" s="19"/>
    </row>
    <row r="43" spans="2:9" ht="15.75" x14ac:dyDescent="0.25">
      <c r="B43" s="42" t="s">
        <v>1</v>
      </c>
      <c r="C43" s="42"/>
      <c r="D43" s="33">
        <f>D29-D42</f>
        <v>0</v>
      </c>
      <c r="E43" s="34" t="str">
        <f>IFERROR(D43/D30,"-")</f>
        <v>-</v>
      </c>
      <c r="F43" s="33">
        <f t="shared" ref="F43" si="8">F29-F42</f>
        <v>0</v>
      </c>
      <c r="G43" s="34" t="str">
        <f>IFERROR(F43/F30,"-")</f>
        <v>-</v>
      </c>
      <c r="H43" s="36" t="str">
        <f t="shared" si="1"/>
        <v>-</v>
      </c>
      <c r="I43" s="19"/>
    </row>
    <row r="45" spans="2:9" ht="15.75" x14ac:dyDescent="0.25">
      <c r="B45" s="68" t="s">
        <v>52</v>
      </c>
      <c r="C45" s="68"/>
      <c r="D45" s="68"/>
      <c r="E45" s="68"/>
      <c r="F45" s="68"/>
      <c r="G45" s="68"/>
      <c r="H45" s="68"/>
    </row>
    <row r="47" spans="2:9" ht="15.75" x14ac:dyDescent="0.25">
      <c r="B47" s="21" t="s">
        <v>63</v>
      </c>
      <c r="C47" s="21"/>
      <c r="D47" s="22"/>
      <c r="E47" s="22"/>
      <c r="F47" s="22"/>
      <c r="G47" s="22"/>
      <c r="H47" s="22"/>
    </row>
    <row r="48" spans="2:9" ht="15.75" x14ac:dyDescent="0.25">
      <c r="B48" s="37" t="s">
        <v>7</v>
      </c>
      <c r="C48" s="69" t="s">
        <v>8</v>
      </c>
      <c r="D48" s="69"/>
      <c r="E48" s="69" t="s">
        <v>54</v>
      </c>
      <c r="F48" s="69"/>
    </row>
    <row r="49" spans="2:8" ht="15.75" x14ac:dyDescent="0.25">
      <c r="B49" s="11"/>
      <c r="C49" s="70"/>
      <c r="D49" s="70"/>
      <c r="E49" s="71"/>
      <c r="F49" s="71"/>
    </row>
    <row r="50" spans="2:8" ht="15.75" x14ac:dyDescent="0.25">
      <c r="B50" s="11"/>
      <c r="C50" s="70"/>
      <c r="D50" s="70"/>
      <c r="E50" s="71"/>
      <c r="F50" s="71"/>
    </row>
    <row r="51" spans="2:8" ht="15.75" x14ac:dyDescent="0.25">
      <c r="B51" s="11"/>
      <c r="C51" s="70"/>
      <c r="D51" s="70"/>
      <c r="E51" s="71"/>
      <c r="F51" s="71"/>
    </row>
    <row r="52" spans="2:8" ht="15.75" x14ac:dyDescent="0.25">
      <c r="B52" s="11"/>
      <c r="C52" s="70"/>
      <c r="D52" s="70"/>
      <c r="E52" s="71"/>
      <c r="F52" s="71"/>
    </row>
    <row r="53" spans="2:8" ht="15.75" x14ac:dyDescent="0.25">
      <c r="B53" s="11"/>
      <c r="C53" s="70"/>
      <c r="D53" s="70"/>
      <c r="E53" s="71"/>
      <c r="F53" s="71"/>
    </row>
    <row r="54" spans="2:8" ht="15.75" x14ac:dyDescent="0.25">
      <c r="B54" s="11"/>
      <c r="C54" s="70"/>
      <c r="D54" s="70"/>
      <c r="E54" s="71"/>
      <c r="F54" s="71"/>
    </row>
    <row r="55" spans="2:8" ht="15.75" x14ac:dyDescent="0.25">
      <c r="B55" s="63" t="s">
        <v>6</v>
      </c>
      <c r="C55" s="64"/>
      <c r="D55" s="65"/>
      <c r="E55" s="79">
        <f>E49+E50+E51+E52+E53+E54</f>
        <v>0</v>
      </c>
      <c r="F55" s="79"/>
    </row>
    <row r="58" spans="2:8" ht="15.75" x14ac:dyDescent="0.25">
      <c r="B58" s="72" t="s">
        <v>36</v>
      </c>
      <c r="C58" s="72"/>
      <c r="D58" s="47"/>
      <c r="E58" s="47"/>
      <c r="F58" s="47"/>
      <c r="G58" s="47"/>
      <c r="H58" s="47"/>
    </row>
    <row r="59" spans="2:8" ht="33.75" customHeight="1" x14ac:dyDescent="0.25">
      <c r="B59" s="54" t="s">
        <v>64</v>
      </c>
      <c r="C59" s="54"/>
      <c r="D59" s="54"/>
      <c r="E59" s="54"/>
      <c r="F59" s="54"/>
      <c r="G59" s="54"/>
      <c r="H59" s="54"/>
    </row>
    <row r="60" spans="2:8" ht="47.25" x14ac:dyDescent="0.25">
      <c r="B60" s="37" t="s">
        <v>7</v>
      </c>
      <c r="C60" s="37" t="s">
        <v>38</v>
      </c>
      <c r="D60" s="37" t="s">
        <v>9</v>
      </c>
      <c r="E60" s="69" t="s">
        <v>10</v>
      </c>
      <c r="F60" s="69"/>
      <c r="G60" s="37" t="s">
        <v>55</v>
      </c>
      <c r="H60" s="37" t="s">
        <v>11</v>
      </c>
    </row>
    <row r="61" spans="2:8" ht="15.75" x14ac:dyDescent="0.25">
      <c r="B61" s="11"/>
      <c r="C61" s="11"/>
      <c r="D61" s="11"/>
      <c r="E61" s="70"/>
      <c r="F61" s="70"/>
      <c r="G61" s="30"/>
      <c r="H61" s="11"/>
    </row>
    <row r="62" spans="2:8" ht="15.75" x14ac:dyDescent="0.25">
      <c r="B62" s="11"/>
      <c r="C62" s="11"/>
      <c r="D62" s="11"/>
      <c r="E62" s="70"/>
      <c r="F62" s="70"/>
      <c r="G62" s="31"/>
      <c r="H62" s="11"/>
    </row>
    <row r="63" spans="2:8" ht="15.75" x14ac:dyDescent="0.25">
      <c r="B63" s="11"/>
      <c r="C63" s="11"/>
      <c r="D63" s="11"/>
      <c r="E63" s="61"/>
      <c r="F63" s="62"/>
      <c r="G63" s="31"/>
      <c r="H63" s="11"/>
    </row>
    <row r="64" spans="2:8" ht="15.75" x14ac:dyDescent="0.25">
      <c r="B64" s="11">
        <v>4</v>
      </c>
      <c r="C64" s="11" t="s">
        <v>65</v>
      </c>
      <c r="D64" s="11"/>
      <c r="E64" s="70"/>
      <c r="F64" s="70"/>
      <c r="G64" s="31"/>
      <c r="H64" s="11"/>
    </row>
    <row r="65" spans="2:8" ht="15.75" x14ac:dyDescent="0.25">
      <c r="B65" s="63" t="s">
        <v>6</v>
      </c>
      <c r="C65" s="64"/>
      <c r="D65" s="64"/>
      <c r="E65" s="64"/>
      <c r="F65" s="65"/>
      <c r="G65" s="80">
        <f>G64+G63+G62+G61</f>
        <v>0</v>
      </c>
      <c r="H65" s="81">
        <f>H64+H63+H62+H61</f>
        <v>0</v>
      </c>
    </row>
    <row r="68" spans="2:8" ht="15.75" x14ac:dyDescent="0.25">
      <c r="B68" s="58" t="s">
        <v>46</v>
      </c>
      <c r="C68" s="58"/>
      <c r="D68" s="58"/>
    </row>
    <row r="69" spans="2:8" ht="47.25" x14ac:dyDescent="0.25">
      <c r="B69" s="37" t="s">
        <v>7</v>
      </c>
      <c r="C69" s="37" t="s">
        <v>45</v>
      </c>
      <c r="D69" s="37" t="s">
        <v>9</v>
      </c>
      <c r="E69" s="59" t="s">
        <v>10</v>
      </c>
      <c r="F69" s="60"/>
      <c r="G69" s="37" t="s">
        <v>55</v>
      </c>
      <c r="H69" s="37" t="s">
        <v>11</v>
      </c>
    </row>
    <row r="70" spans="2:8" ht="15.75" x14ac:dyDescent="0.25">
      <c r="B70" s="11"/>
      <c r="C70" s="11"/>
      <c r="D70" s="11"/>
      <c r="E70" s="61"/>
      <c r="F70" s="62"/>
      <c r="G70" s="30"/>
      <c r="H70" s="11"/>
    </row>
    <row r="71" spans="2:8" ht="15.75" x14ac:dyDescent="0.25">
      <c r="B71" s="11"/>
      <c r="C71" s="11"/>
      <c r="D71" s="11"/>
      <c r="E71" s="61"/>
      <c r="F71" s="62"/>
      <c r="G71" s="31"/>
      <c r="H71" s="11"/>
    </row>
    <row r="72" spans="2:8" ht="15.75" x14ac:dyDescent="0.25">
      <c r="B72" s="11"/>
      <c r="C72" s="11"/>
      <c r="D72" s="11"/>
      <c r="E72" s="61"/>
      <c r="F72" s="62"/>
      <c r="G72" s="31"/>
      <c r="H72" s="11"/>
    </row>
    <row r="73" spans="2:8" ht="15.75" x14ac:dyDescent="0.25">
      <c r="B73" s="11"/>
      <c r="C73" s="11"/>
      <c r="D73" s="11"/>
      <c r="E73" s="61"/>
      <c r="F73" s="62"/>
      <c r="G73" s="31"/>
      <c r="H73" s="11"/>
    </row>
    <row r="74" spans="2:8" ht="15.75" x14ac:dyDescent="0.25">
      <c r="B74" s="11"/>
      <c r="C74" s="11"/>
      <c r="D74" s="11"/>
      <c r="E74" s="61"/>
      <c r="F74" s="62"/>
      <c r="G74" s="31"/>
      <c r="H74" s="11"/>
    </row>
    <row r="75" spans="2:8" ht="15.75" x14ac:dyDescent="0.25">
      <c r="B75" s="11"/>
      <c r="C75" s="11"/>
      <c r="D75" s="11"/>
      <c r="E75" s="61"/>
      <c r="F75" s="62"/>
      <c r="G75" s="31"/>
      <c r="H75" s="11"/>
    </row>
    <row r="76" spans="2:8" ht="15.75" x14ac:dyDescent="0.25">
      <c r="B76" s="63" t="s">
        <v>6</v>
      </c>
      <c r="C76" s="64"/>
      <c r="D76" s="64"/>
      <c r="E76" s="64"/>
      <c r="F76" s="65"/>
      <c r="G76" s="80">
        <f>SUM(G70:G75)</f>
        <v>0</v>
      </c>
      <c r="H76" s="81">
        <f>SUM(H70:H75)</f>
        <v>0</v>
      </c>
    </row>
    <row r="78" spans="2:8" ht="15.75" x14ac:dyDescent="0.25">
      <c r="B78" s="58" t="s">
        <v>70</v>
      </c>
      <c r="C78" s="58"/>
      <c r="D78" s="58"/>
    </row>
    <row r="79" spans="2:8" ht="31.5" x14ac:dyDescent="0.25">
      <c r="B79" s="37" t="s">
        <v>7</v>
      </c>
      <c r="C79" s="37" t="s">
        <v>71</v>
      </c>
      <c r="D79" s="37" t="s">
        <v>9</v>
      </c>
      <c r="E79" s="59" t="s">
        <v>72</v>
      </c>
      <c r="F79" s="60"/>
      <c r="G79" s="37" t="s">
        <v>73</v>
      </c>
      <c r="H79" s="26"/>
    </row>
    <row r="80" spans="2:8" ht="15.75" x14ac:dyDescent="0.25">
      <c r="B80" s="11"/>
      <c r="C80" s="11"/>
      <c r="D80" s="11"/>
      <c r="E80" s="61"/>
      <c r="F80" s="62"/>
      <c r="G80" s="30"/>
      <c r="H80" s="27"/>
    </row>
    <row r="81" spans="2:8" ht="15.75" x14ac:dyDescent="0.25">
      <c r="B81" s="11"/>
      <c r="C81" s="11"/>
      <c r="D81" s="11"/>
      <c r="E81" s="61"/>
      <c r="F81" s="62"/>
      <c r="G81" s="31"/>
      <c r="H81" s="27"/>
    </row>
    <row r="82" spans="2:8" ht="15.75" x14ac:dyDescent="0.25">
      <c r="B82" s="11"/>
      <c r="C82" s="11"/>
      <c r="D82" s="11"/>
      <c r="E82" s="61"/>
      <c r="F82" s="62"/>
      <c r="G82" s="31"/>
      <c r="H82" s="27"/>
    </row>
    <row r="83" spans="2:8" ht="15.75" x14ac:dyDescent="0.25">
      <c r="B83" s="11"/>
      <c r="C83" s="11"/>
      <c r="D83" s="11"/>
      <c r="E83" s="61"/>
      <c r="F83" s="62"/>
      <c r="G83" s="31"/>
      <c r="H83" s="27"/>
    </row>
    <row r="84" spans="2:8" ht="15.75" x14ac:dyDescent="0.25">
      <c r="B84" s="11"/>
      <c r="C84" s="11"/>
      <c r="D84" s="11"/>
      <c r="E84" s="61"/>
      <c r="F84" s="62"/>
      <c r="G84" s="31"/>
      <c r="H84" s="27"/>
    </row>
    <row r="85" spans="2:8" ht="15.75" x14ac:dyDescent="0.25">
      <c r="B85" s="11"/>
      <c r="C85" s="11"/>
      <c r="D85" s="11"/>
      <c r="E85" s="61"/>
      <c r="F85" s="62"/>
      <c r="G85" s="31"/>
      <c r="H85" s="27"/>
    </row>
    <row r="86" spans="2:8" ht="15.75" x14ac:dyDescent="0.25">
      <c r="B86" s="63" t="s">
        <v>6</v>
      </c>
      <c r="C86" s="64"/>
      <c r="D86" s="64"/>
      <c r="E86" s="64"/>
      <c r="F86" s="65"/>
      <c r="G86" s="80">
        <f>SUM(G80:G85)</f>
        <v>0</v>
      </c>
      <c r="H86" s="27"/>
    </row>
    <row r="87" spans="2:8" x14ac:dyDescent="0.25">
      <c r="B87" s="13"/>
      <c r="C87" s="13"/>
      <c r="D87" s="13"/>
      <c r="E87" s="13"/>
      <c r="F87" s="13"/>
      <c r="G87" s="13"/>
      <c r="H87" s="13"/>
    </row>
    <row r="88" spans="2:8" x14ac:dyDescent="0.25">
      <c r="B88" s="13"/>
      <c r="C88" s="13"/>
      <c r="D88" s="13"/>
      <c r="E88" s="13"/>
      <c r="F88" s="13"/>
      <c r="G88" s="13"/>
      <c r="H88" s="13"/>
    </row>
    <row r="89" spans="2:8" ht="15.75" x14ac:dyDescent="0.25">
      <c r="B89" s="73" t="s">
        <v>39</v>
      </c>
      <c r="C89" s="73"/>
      <c r="D89" s="73"/>
    </row>
    <row r="90" spans="2:8" ht="36" customHeight="1" x14ac:dyDescent="0.25">
      <c r="B90" s="55" t="s">
        <v>66</v>
      </c>
      <c r="C90" s="55"/>
      <c r="D90" s="55"/>
      <c r="E90" s="55"/>
      <c r="F90" s="55"/>
      <c r="G90" s="55"/>
      <c r="H90" s="55"/>
    </row>
    <row r="91" spans="2:8" ht="47.25" x14ac:dyDescent="0.25">
      <c r="B91" s="37" t="s">
        <v>7</v>
      </c>
      <c r="C91" s="37" t="s">
        <v>40</v>
      </c>
      <c r="D91" s="37" t="s">
        <v>9</v>
      </c>
      <c r="E91" s="59" t="s">
        <v>10</v>
      </c>
      <c r="F91" s="60"/>
      <c r="G91" s="37" t="s">
        <v>55</v>
      </c>
      <c r="H91" s="37" t="s">
        <v>11</v>
      </c>
    </row>
    <row r="92" spans="2:8" ht="15.75" x14ac:dyDescent="0.25">
      <c r="B92" s="11"/>
      <c r="C92" s="11"/>
      <c r="D92" s="11"/>
      <c r="E92" s="61"/>
      <c r="F92" s="62"/>
      <c r="G92" s="30"/>
      <c r="H92" s="11"/>
    </row>
    <row r="93" spans="2:8" ht="15.75" x14ac:dyDescent="0.25">
      <c r="B93" s="11"/>
      <c r="C93" s="11"/>
      <c r="D93" s="11"/>
      <c r="E93" s="61"/>
      <c r="F93" s="62"/>
      <c r="G93" s="31"/>
      <c r="H93" s="11"/>
    </row>
    <row r="94" spans="2:8" ht="15.75" x14ac:dyDescent="0.25">
      <c r="B94" s="11"/>
      <c r="C94" s="11"/>
      <c r="D94" s="11"/>
      <c r="E94" s="61"/>
      <c r="F94" s="62"/>
      <c r="G94" s="31"/>
      <c r="H94" s="11"/>
    </row>
    <row r="95" spans="2:8" ht="15.75" x14ac:dyDescent="0.25">
      <c r="B95" s="11">
        <v>4</v>
      </c>
      <c r="C95" s="11" t="s">
        <v>67</v>
      </c>
      <c r="D95" s="11"/>
      <c r="E95" s="61"/>
      <c r="F95" s="62"/>
      <c r="G95" s="31"/>
      <c r="H95" s="11"/>
    </row>
    <row r="96" spans="2:8" ht="15.75" x14ac:dyDescent="0.25">
      <c r="B96" s="63" t="s">
        <v>6</v>
      </c>
      <c r="C96" s="64"/>
      <c r="D96" s="64"/>
      <c r="E96" s="64"/>
      <c r="F96" s="65"/>
      <c r="G96" s="80">
        <f>G95+G94+G93+G92</f>
        <v>0</v>
      </c>
      <c r="H96" s="81">
        <f>H95+H94+H93+H92</f>
        <v>0</v>
      </c>
    </row>
    <row r="99" spans="2:8" ht="15.75" x14ac:dyDescent="0.25">
      <c r="B99" s="23" t="s">
        <v>68</v>
      </c>
      <c r="C99" s="23"/>
      <c r="D99" s="23"/>
    </row>
    <row r="100" spans="2:8" ht="47.25" x14ac:dyDescent="0.25">
      <c r="B100" s="37" t="s">
        <v>7</v>
      </c>
      <c r="C100" s="37" t="s">
        <v>43</v>
      </c>
      <c r="D100" s="37" t="s">
        <v>56</v>
      </c>
      <c r="E100" s="37" t="s">
        <v>57</v>
      </c>
      <c r="F100" s="37" t="s">
        <v>41</v>
      </c>
      <c r="G100" s="37" t="s">
        <v>55</v>
      </c>
      <c r="H100" s="37" t="s">
        <v>42</v>
      </c>
    </row>
    <row r="101" spans="2:8" x14ac:dyDescent="0.25">
      <c r="B101" s="28"/>
      <c r="C101" s="28"/>
      <c r="D101" s="28"/>
      <c r="E101" s="30"/>
      <c r="F101" s="28"/>
      <c r="G101" s="30"/>
      <c r="H101" s="29"/>
    </row>
    <row r="102" spans="2:8" x14ac:dyDescent="0.25">
      <c r="B102" s="28"/>
      <c r="C102" s="28"/>
      <c r="D102" s="28"/>
      <c r="E102" s="30"/>
      <c r="F102" s="28"/>
      <c r="G102" s="30"/>
      <c r="H102" s="29"/>
    </row>
    <row r="103" spans="2:8" x14ac:dyDescent="0.25">
      <c r="B103" s="28"/>
      <c r="C103" s="28"/>
      <c r="D103" s="28"/>
      <c r="E103" s="30"/>
      <c r="F103" s="28"/>
      <c r="G103" s="30"/>
      <c r="H103" s="29"/>
    </row>
    <row r="104" spans="2:8" x14ac:dyDescent="0.25">
      <c r="B104" s="28"/>
      <c r="C104" s="28"/>
      <c r="D104" s="28"/>
      <c r="E104" s="30"/>
      <c r="F104" s="28"/>
      <c r="G104" s="30"/>
      <c r="H104" s="29"/>
    </row>
    <row r="105" spans="2:8" x14ac:dyDescent="0.25">
      <c r="B105" s="28"/>
      <c r="C105" s="28"/>
      <c r="D105" s="28"/>
      <c r="E105" s="30"/>
      <c r="F105" s="28"/>
      <c r="G105" s="30"/>
      <c r="H105" s="29"/>
    </row>
    <row r="106" spans="2:8" ht="15.75" x14ac:dyDescent="0.25">
      <c r="B106" s="63" t="s">
        <v>6</v>
      </c>
      <c r="C106" s="64"/>
      <c r="D106" s="65"/>
      <c r="E106" s="82">
        <f>SUM(E101:E104)</f>
        <v>0</v>
      </c>
      <c r="F106" s="24"/>
      <c r="G106" s="82">
        <f>SUM(G101:G105)</f>
        <v>0</v>
      </c>
      <c r="H106" s="25"/>
    </row>
    <row r="107" spans="2:8" ht="15.75" x14ac:dyDescent="0.25">
      <c r="B107" s="12"/>
      <c r="C107" s="12"/>
      <c r="D107" s="12"/>
      <c r="E107" s="9"/>
      <c r="F107" s="9"/>
      <c r="G107" s="8"/>
      <c r="H107" s="40"/>
    </row>
    <row r="108" spans="2:8" x14ac:dyDescent="0.25">
      <c r="B108" s="10"/>
      <c r="C108" s="10"/>
      <c r="D108" s="10"/>
      <c r="E108" s="10"/>
      <c r="F108" s="10"/>
    </row>
    <row r="109" spans="2:8" ht="15.75" x14ac:dyDescent="0.25">
      <c r="B109" s="23" t="s">
        <v>69</v>
      </c>
      <c r="C109" s="23"/>
      <c r="D109" s="23"/>
    </row>
    <row r="110" spans="2:8" ht="47.25" x14ac:dyDescent="0.25">
      <c r="B110" s="37" t="s">
        <v>7</v>
      </c>
      <c r="C110" s="37" t="s">
        <v>43</v>
      </c>
      <c r="D110" s="37" t="s">
        <v>56</v>
      </c>
      <c r="E110" s="37" t="s">
        <v>57</v>
      </c>
      <c r="F110" s="37" t="s">
        <v>41</v>
      </c>
      <c r="G110" s="37" t="s">
        <v>55</v>
      </c>
      <c r="H110" s="37" t="s">
        <v>42</v>
      </c>
    </row>
    <row r="111" spans="2:8" x14ac:dyDescent="0.25">
      <c r="B111" s="28"/>
      <c r="C111" s="28"/>
      <c r="D111" s="28"/>
      <c r="E111" s="30"/>
      <c r="F111" s="28"/>
      <c r="G111" s="30"/>
      <c r="H111" s="29"/>
    </row>
    <row r="112" spans="2:8" x14ac:dyDescent="0.25">
      <c r="B112" s="28"/>
      <c r="C112" s="28"/>
      <c r="D112" s="28"/>
      <c r="E112" s="30"/>
      <c r="F112" s="28"/>
      <c r="G112" s="30"/>
      <c r="H112" s="29"/>
    </row>
    <row r="113" spans="2:8" x14ac:dyDescent="0.25">
      <c r="B113" s="28"/>
      <c r="C113" s="28"/>
      <c r="D113" s="28"/>
      <c r="E113" s="30"/>
      <c r="F113" s="28"/>
      <c r="G113" s="30"/>
      <c r="H113" s="29"/>
    </row>
    <row r="114" spans="2:8" x14ac:dyDescent="0.25">
      <c r="B114" s="28"/>
      <c r="C114" s="28"/>
      <c r="D114" s="28"/>
      <c r="E114" s="30"/>
      <c r="F114" s="28"/>
      <c r="G114" s="30"/>
      <c r="H114" s="29"/>
    </row>
    <row r="115" spans="2:8" x14ac:dyDescent="0.25">
      <c r="B115" s="28"/>
      <c r="C115" s="28"/>
      <c r="D115" s="28"/>
      <c r="E115" s="30"/>
      <c r="F115" s="28"/>
      <c r="G115" s="30"/>
      <c r="H115" s="29"/>
    </row>
    <row r="116" spans="2:8" ht="15.75" x14ac:dyDescent="0.25">
      <c r="B116" s="63" t="s">
        <v>6</v>
      </c>
      <c r="C116" s="64"/>
      <c r="D116" s="65"/>
      <c r="E116" s="82">
        <f>SUM(E111:E115)</f>
        <v>0</v>
      </c>
      <c r="F116" s="24"/>
      <c r="G116" s="82">
        <f>SUM(G111:G115)</f>
        <v>0</v>
      </c>
      <c r="H116" s="25"/>
    </row>
    <row r="118" spans="2:8" x14ac:dyDescent="0.25">
      <c r="B118" s="13"/>
      <c r="C118" s="13"/>
      <c r="D118" s="13"/>
      <c r="E118" s="13"/>
      <c r="F118" s="13"/>
      <c r="G118" s="13"/>
      <c r="H118" s="13"/>
    </row>
    <row r="120" spans="2:8" ht="15.75" x14ac:dyDescent="0.25">
      <c r="C120" s="15" t="s">
        <v>47</v>
      </c>
      <c r="D120" s="56" t="s">
        <v>50</v>
      </c>
      <c r="E120" s="56"/>
      <c r="F120" s="15" t="s">
        <v>48</v>
      </c>
      <c r="G120" s="16"/>
      <c r="H120" s="17"/>
    </row>
    <row r="121" spans="2:8" ht="15.75" x14ac:dyDescent="0.25">
      <c r="D121" s="32" t="s">
        <v>49</v>
      </c>
    </row>
  </sheetData>
  <sheetProtection algorithmName="SHA-512" hashValue="XalvBj1WnCgMo3y8EiwTBPA07tANqmR0hFHYuam9W3zR4MwFu6Dd0v8yewHhCEWzO+ABVqlo01cu+a9AhkOFmQ==" saltValue="1lSiUKIW3574hefG4CkrxA==" spinCount="100000" sheet="1" formatCells="0" formatColumns="0" formatRows="0" insertRows="0" deleteRows="0" sort="0" autoFilter="0"/>
  <mergeCells count="106">
    <mergeCell ref="B116:D116"/>
    <mergeCell ref="B96:F96"/>
    <mergeCell ref="B89:D89"/>
    <mergeCell ref="B106:D106"/>
    <mergeCell ref="E91:F91"/>
    <mergeCell ref="E92:F92"/>
    <mergeCell ref="E93:F93"/>
    <mergeCell ref="E95:F95"/>
    <mergeCell ref="E60:F60"/>
    <mergeCell ref="E61:F61"/>
    <mergeCell ref="E62:F62"/>
    <mergeCell ref="E64:F64"/>
    <mergeCell ref="B65:F65"/>
    <mergeCell ref="B78:D78"/>
    <mergeCell ref="E79:F79"/>
    <mergeCell ref="E80:F80"/>
    <mergeCell ref="E81:F81"/>
    <mergeCell ref="E82:F82"/>
    <mergeCell ref="E83:F83"/>
    <mergeCell ref="E84:F84"/>
    <mergeCell ref="E85:F85"/>
    <mergeCell ref="B86:F86"/>
    <mergeCell ref="B31:C31"/>
    <mergeCell ref="E73:F73"/>
    <mergeCell ref="E72:F72"/>
    <mergeCell ref="E94:F94"/>
    <mergeCell ref="B58:C58"/>
    <mergeCell ref="B18:C18"/>
    <mergeCell ref="B28:C28"/>
    <mergeCell ref="E63:F63"/>
    <mergeCell ref="E71:F71"/>
    <mergeCell ref="C53:D53"/>
    <mergeCell ref="C54:D54"/>
    <mergeCell ref="E53:F53"/>
    <mergeCell ref="B42:C42"/>
    <mergeCell ref="B22:C22"/>
    <mergeCell ref="B23:C23"/>
    <mergeCell ref="B24:C24"/>
    <mergeCell ref="B25:C25"/>
    <mergeCell ref="E54:F54"/>
    <mergeCell ref="E55:F55"/>
    <mergeCell ref="B55:D55"/>
    <mergeCell ref="C51:D51"/>
    <mergeCell ref="C52:D52"/>
    <mergeCell ref="E48:F48"/>
    <mergeCell ref="E49:F49"/>
    <mergeCell ref="E50:F50"/>
    <mergeCell ref="E51:F51"/>
    <mergeCell ref="E52:F52"/>
    <mergeCell ref="B34:C34"/>
    <mergeCell ref="B35:C35"/>
    <mergeCell ref="B36:C36"/>
    <mergeCell ref="B37:C37"/>
    <mergeCell ref="B38:C38"/>
    <mergeCell ref="B39:C39"/>
    <mergeCell ref="C50:D50"/>
    <mergeCell ref="B40:C40"/>
    <mergeCell ref="B41:C41"/>
    <mergeCell ref="B27:C27"/>
    <mergeCell ref="B29:C29"/>
    <mergeCell ref="B30:C30"/>
    <mergeCell ref="B26:C26"/>
    <mergeCell ref="B32:C32"/>
    <mergeCell ref="B59:H59"/>
    <mergeCell ref="B90:H90"/>
    <mergeCell ref="D120:E120"/>
    <mergeCell ref="B4:H4"/>
    <mergeCell ref="B68:D68"/>
    <mergeCell ref="E69:F69"/>
    <mergeCell ref="E70:F70"/>
    <mergeCell ref="E74:F74"/>
    <mergeCell ref="E75:F75"/>
    <mergeCell ref="B76:F76"/>
    <mergeCell ref="B6:C7"/>
    <mergeCell ref="D6:E6"/>
    <mergeCell ref="F6:G6"/>
    <mergeCell ref="B20:C20"/>
    <mergeCell ref="B8:C8"/>
    <mergeCell ref="B9:C9"/>
    <mergeCell ref="B45:H45"/>
    <mergeCell ref="C48:D48"/>
    <mergeCell ref="C49:D49"/>
    <mergeCell ref="H6:H7"/>
    <mergeCell ref="B43:C43"/>
    <mergeCell ref="B2:H2"/>
    <mergeCell ref="B3:H3"/>
    <mergeCell ref="I6:I7"/>
    <mergeCell ref="I8:I12"/>
    <mergeCell ref="D58:H58"/>
    <mergeCell ref="B10:C10"/>
    <mergeCell ref="B11:C11"/>
    <mergeCell ref="B12:C12"/>
    <mergeCell ref="B13:C13"/>
    <mergeCell ref="B14:C14"/>
    <mergeCell ref="B15:C15"/>
    <mergeCell ref="B16:C16"/>
    <mergeCell ref="B17:C17"/>
    <mergeCell ref="B19:C19"/>
    <mergeCell ref="B33:C33"/>
    <mergeCell ref="B21:C21"/>
    <mergeCell ref="I24:I27"/>
    <mergeCell ref="I19:I22"/>
    <mergeCell ref="I14:I17"/>
    <mergeCell ref="I36:I41"/>
    <mergeCell ref="I33:I35"/>
    <mergeCell ref="I30:I32"/>
  </mergeCells>
  <conditionalFormatting sqref="I14:I18">
    <cfRule type="cellIs" dxfId="5" priority="5" operator="lessThan">
      <formula>-0.2</formula>
    </cfRule>
    <cfRule type="cellIs" dxfId="4" priority="6" operator="greaterThan">
      <formula>0.2</formula>
    </cfRule>
  </conditionalFormatting>
  <conditionalFormatting sqref="I19:I22">
    <cfRule type="cellIs" dxfId="3" priority="3" operator="lessThan">
      <formula>-0.2</formula>
    </cfRule>
    <cfRule type="cellIs" dxfId="2" priority="4" operator="greaterThan">
      <formula>0.2</formula>
    </cfRule>
  </conditionalFormatting>
  <conditionalFormatting sqref="H8 H13:H14 H19 H23:H24 H28 H30 H33 H36">
    <cfRule type="cellIs" dxfId="1" priority="2" operator="greaterThanOrEqual">
      <formula>0.2</formula>
    </cfRule>
  </conditionalFormatting>
  <conditionalFormatting sqref="H8 H13:H14 H19 H23:H24 H28 H30 H33 H36">
    <cfRule type="cellIs" dxfId="0" priority="1" operator="lessThanOrEqual">
      <formula>-0.2</formula>
    </cfRule>
  </conditionalFormatting>
  <pageMargins left="0.25" right="0.25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УПРОЩЕННАЯ ФОРМА БАЛАНСА 2 даты</vt:lpstr>
      <vt:lpstr>'УПРОЩЕННАЯ ФОРМА БАЛАНСА 2 даты'!Область_печати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Елена Новикова</cp:lastModifiedBy>
  <cp:lastPrinted>2021-02-25T10:52:03Z</cp:lastPrinted>
  <dcterms:created xsi:type="dcterms:W3CDTF">2020-03-10T14:39:18Z</dcterms:created>
  <dcterms:modified xsi:type="dcterms:W3CDTF">2021-07-11T09:32:16Z</dcterms:modified>
</cp:coreProperties>
</file>